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67" activeTab="0"/>
  </bookViews>
  <sheets>
    <sheet name="Ugradni u ortopediji-kukovi" sheetId="1" r:id="rId1"/>
    <sheet name="ugradni u ortopediji-ostali" sheetId="2" r:id="rId2"/>
    <sheet name="ostali ugradni materijal" sheetId="3" r:id="rId3"/>
  </sheets>
  <definedNames/>
  <calcPr fullCalcOnLoad="1"/>
</workbook>
</file>

<file path=xl/sharedStrings.xml><?xml version="1.0" encoding="utf-8"?>
<sst xmlns="http://schemas.openxmlformats.org/spreadsheetml/2006/main" count="389" uniqueCount="78">
  <si>
    <t>Jedinica mere</t>
  </si>
  <si>
    <t>Planirana količina u 2014.g</t>
  </si>
  <si>
    <t>MREŽICE ZA HERNIJE</t>
  </si>
  <si>
    <t>monofilament polypropylene mesh 8X15</t>
  </si>
  <si>
    <t>kom</t>
  </si>
  <si>
    <t>monofilament polypropylene mesh 6X11</t>
  </si>
  <si>
    <t>monofilament polypropylene mesh 15X15</t>
  </si>
  <si>
    <t>STAPLERI</t>
  </si>
  <si>
    <t>Stapler linearni sa rotir. I artikul glavom 55mm</t>
  </si>
  <si>
    <t>Ulošci sa nožem za višekr.instr. GIA 50</t>
  </si>
  <si>
    <t>Stapler zakrivljeni sa samoobarajućom rotir. i artikul. glavom CEEA 34mm</t>
  </si>
  <si>
    <t>GIA 50 PREMIUMIUM DLU</t>
  </si>
  <si>
    <t>Aparat za kompresivnu crevnu anastomozu</t>
  </si>
  <si>
    <t>AERACIONE CEVČICE</t>
  </si>
  <si>
    <t>Aeracioine cevčice titanium a1.25mm</t>
  </si>
  <si>
    <t>Aeracioine cevčice a1.5mm</t>
  </si>
  <si>
    <t>Mrežice za sl. urologije</t>
  </si>
  <si>
    <t xml:space="preserve">CEMENTNA proteza kuka </t>
  </si>
  <si>
    <t>Cementni femoralni stem</t>
  </si>
  <si>
    <t>komplet</t>
  </si>
  <si>
    <t>Femoralna  glava  (metalna)</t>
  </si>
  <si>
    <t>Cementna acetabularna kapa (od plastike)</t>
  </si>
  <si>
    <t>Distalni centralizer</t>
  </si>
  <si>
    <t xml:space="preserve">Sterilni cement sa antibiotikom od 40 gr. </t>
  </si>
  <si>
    <t>Bescementna proteza kuka sa hidroksiapatitom</t>
  </si>
  <si>
    <t>Bescementni femoralni stem sa hidroksiapatitom</t>
  </si>
  <si>
    <t>Femoralna glava</t>
  </si>
  <si>
    <t>Bescementna kapa sa hidroksiapatitom</t>
  </si>
  <si>
    <t>Bescementni insert</t>
  </si>
  <si>
    <t>Koštani zavrtanj</t>
  </si>
  <si>
    <t>Parcijalne proteze kuka po tipu Austin Moor</t>
  </si>
  <si>
    <t>OSTALI UGRADNI MATERIJAL U ORTOPEDIJI U ORTOPEDIJI</t>
  </si>
  <si>
    <t>komad</t>
  </si>
  <si>
    <t>Pločica tibijalna pilon za šrafove od 4.5mm  sa 5,7,9 otvora</t>
  </si>
  <si>
    <t>Pločica proksimalne tibije sa 5,7 otvora</t>
  </si>
  <si>
    <t>Distalna femoralna ploča sa 7 i 9 otvora</t>
  </si>
  <si>
    <t>Potporna "T" ploča za šrafove od 4.5mm sa 6 otvora</t>
  </si>
  <si>
    <t xml:space="preserve">"Y" ploča za kondile humerusa za šrafove 3.5mm </t>
  </si>
  <si>
    <t>Pločica "L" potporna za šrafove od 4.5mm sa 7 otvora</t>
  </si>
  <si>
    <t>Pločica kompresijska za humerus za šrafove od 4,5 mm sa 8 otvora</t>
  </si>
  <si>
    <t>Kiršnerove igle -raznih veličina</t>
  </si>
  <si>
    <t>Žica u kalemovima -5 kalemova različite debljine</t>
  </si>
  <si>
    <t>Šrafovi za fiksaciju :</t>
  </si>
  <si>
    <t>Kortikalni šrafovi 2,7 mm različitih veličina</t>
  </si>
  <si>
    <t>DCP za šrafove 2.7mm sa 6 otvora</t>
  </si>
  <si>
    <t>DCP za šrafove 2.7mm sa 8 otvora</t>
  </si>
  <si>
    <t>DCP za šrafove 3.5mm sa 4 otvora</t>
  </si>
  <si>
    <t>DCP za šrafove 3.5mm sa 6 otvora</t>
  </si>
  <si>
    <t>DCP za šrafove 3.5mm sa 8 otvora</t>
  </si>
  <si>
    <t>Pločica kompresijska  za femur za šrafove od 4,5 mm sa 6 otvora</t>
  </si>
  <si>
    <t>Pločica kompresijska  za femur za šrafove od 4,5 mm sa 8 otvora</t>
  </si>
  <si>
    <t>Pločica kompresijska  za femur za šrafove od 4,5 mm sa 10 otvora</t>
  </si>
  <si>
    <t>Pločica kompresijska  za femur za šrafove od 4,5 mm sa 12 otvora</t>
  </si>
  <si>
    <t>Pločica kompresijska  za femur za šrafove od 4,5 mm sa 14 otvora</t>
  </si>
  <si>
    <t>Pločica kompresijska  za femur za šrafove od 4,5 mm sa 16 otvora</t>
  </si>
  <si>
    <t>Kondilarne kompresivne ploče od nerđajućeg medicinskog čelika 95 stepeni sa  klinom  od 50-90 mm</t>
  </si>
  <si>
    <t>PDV</t>
  </si>
  <si>
    <t>DHS sistem-135 stepeni za prelome gornjeg okrajka femura sa pripadajućim šrafovima za klin, ploča sa 4-10 rupa, dužina klinova90-105 mm</t>
  </si>
  <si>
    <t>DCS sistem-95 stepeni za prelome gornjeg okrajka femura sa pripadajućim šrafovima za klin, ploča sa 8-14 rupa,dužina klinova 70-90 mm</t>
  </si>
  <si>
    <t>iznos sa PDV</t>
  </si>
  <si>
    <t>kvota :    11842000,00</t>
  </si>
  <si>
    <t>Maleolarni šrafovi 4,5 mm dužine 35-55mm</t>
  </si>
  <si>
    <t>Spongiozni šrafovi prečnika 6,5mm sa navojem do glave, dužine 60-80 mm</t>
  </si>
  <si>
    <t>Spongiozni šrafovi prečnika 6,5mm , dužina navoja 32mm , dužine 60-85 mm</t>
  </si>
  <si>
    <t>Kortikalni šrafovi 3,5 mm (22 mm do 40 mm)</t>
  </si>
  <si>
    <t>Kortikalni šrafovi 4,5 mm ( 32 mm do 44 mm)</t>
  </si>
  <si>
    <t>"Y" ploča sa 5-8 otvora</t>
  </si>
  <si>
    <t>Pločice oblika 1/3 cevi (žlebaste ploče) za šrafove od 3.5mm sa 5-8 otvara</t>
  </si>
  <si>
    <t>"T"ploča sa 5-8 otvara</t>
  </si>
  <si>
    <t>kvota    :      1715000,00</t>
  </si>
  <si>
    <t>T sling PP mrežica-Kontinuirani polipropilenski sling za tretman SUI, dijametar filamenata 80µm, light ( 48 g/m2), dimenzija 45x1,1 cm</t>
  </si>
  <si>
    <t>partija</t>
  </si>
  <si>
    <t>cena sa PDV</t>
  </si>
  <si>
    <t>iznos bez PDV</t>
  </si>
  <si>
    <t>cena bez PDV</t>
  </si>
  <si>
    <t>cement</t>
  </si>
  <si>
    <t>Parcijalna proteza</t>
  </si>
  <si>
    <t>naziv materijala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</si>
</sst>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D_i_n_._-;\-* #,##0.0\ _D_i_n_._-;_-* &quot;-&quot;??\ _D_i_n_._-;_-@_-"/>
    <numFmt numFmtId="173" formatCode="_-* #,##0\ _D_i_n_._-;\-* #,##0\ _D_i_n_._-;_-* &quot;-&quot;??\ _D_i_n_._-;_-@_-"/>
    <numFmt numFmtId="174" formatCode="0.0"/>
  </numFmts>
  <fonts count="4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43" fontId="21" fillId="0" borderId="10" xfId="42" applyNumberFormat="1" applyFont="1" applyFill="1" applyBorder="1" applyAlignment="1">
      <alignment/>
    </xf>
    <xf numFmtId="0" fontId="20" fillId="0" borderId="10" xfId="0" applyFont="1" applyFill="1" applyBorder="1" applyAlignment="1" quotePrefix="1">
      <alignment horizontal="center"/>
    </xf>
    <xf numFmtId="43" fontId="21" fillId="0" borderId="10" xfId="0" applyNumberFormat="1" applyFont="1" applyFill="1" applyBorder="1" applyAlignment="1">
      <alignment/>
    </xf>
    <xf numFmtId="43" fontId="21" fillId="0" borderId="10" xfId="42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 quotePrefix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42" applyNumberFormat="1" applyFont="1" applyFill="1" applyBorder="1" applyAlignment="1">
      <alignment/>
    </xf>
    <xf numFmtId="43" fontId="21" fillId="0" borderId="0" xfId="0" applyNumberFormat="1" applyFont="1" applyFill="1" applyBorder="1" applyAlignment="1">
      <alignment/>
    </xf>
    <xf numFmtId="43" fontId="21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173" fontId="21" fillId="0" borderId="10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0" fillId="0" borderId="0" xfId="39" applyFont="1" applyFill="1" applyBorder="1" applyAlignment="1">
      <alignment horizontal="center" wrapText="1"/>
    </xf>
    <xf numFmtId="173" fontId="21" fillId="0" borderId="10" xfId="42" applyNumberFormat="1" applyFont="1" applyFill="1" applyBorder="1" applyAlignment="1">
      <alignment/>
    </xf>
    <xf numFmtId="173" fontId="21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3" fontId="20" fillId="0" borderId="0" xfId="42" applyNumberFormat="1" applyFont="1" applyFill="1" applyBorder="1" applyAlignment="1">
      <alignment/>
    </xf>
    <xf numFmtId="0" fontId="21" fillId="0" borderId="10" xfId="0" applyFont="1" applyFill="1" applyBorder="1" applyAlignment="1" quotePrefix="1">
      <alignment horizontal="center"/>
    </xf>
    <xf numFmtId="0" fontId="21" fillId="0" borderId="0" xfId="0" applyFont="1" applyFill="1" applyBorder="1" applyAlignment="1" quotePrefix="1">
      <alignment horizontal="center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right"/>
    </xf>
    <xf numFmtId="171" fontId="21" fillId="0" borderId="10" xfId="0" applyNumberFormat="1" applyFont="1" applyFill="1" applyBorder="1" applyAlignment="1">
      <alignment/>
    </xf>
    <xf numFmtId="171" fontId="23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" fontId="20" fillId="0" borderId="0" xfId="0" applyNumberFormat="1" applyFont="1" applyFill="1" applyBorder="1" applyAlignment="1" quotePrefix="1">
      <alignment horizontal="center"/>
    </xf>
    <xf numFmtId="0" fontId="20" fillId="0" borderId="0" xfId="0" applyFont="1" applyFill="1" applyAlignment="1">
      <alignment horizontal="center"/>
    </xf>
    <xf numFmtId="4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0" fillId="0" borderId="10" xfId="0" applyFont="1" applyFill="1" applyBorder="1" applyAlignment="1" quotePrefix="1">
      <alignment horizontal="center"/>
    </xf>
    <xf numFmtId="0" fontId="20" fillId="0" borderId="11" xfId="0" applyFont="1" applyFill="1" applyBorder="1" applyAlignment="1" quotePrefix="1">
      <alignment horizontal="center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43" fontId="21" fillId="0" borderId="11" xfId="42" applyNumberFormat="1" applyFont="1" applyFill="1" applyBorder="1" applyAlignment="1">
      <alignment horizontal="center"/>
    </xf>
    <xf numFmtId="173" fontId="21" fillId="0" borderId="11" xfId="42" applyNumberFormat="1" applyFont="1" applyFill="1" applyBorder="1" applyAlignment="1">
      <alignment horizontal="center"/>
    </xf>
    <xf numFmtId="43" fontId="21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 quotePrefix="1">
      <alignment horizontal="center"/>
    </xf>
    <xf numFmtId="0" fontId="20" fillId="0" borderId="13" xfId="0" applyFont="1" applyFill="1" applyBorder="1" applyAlignment="1" quotePrefix="1">
      <alignment horizontal="center"/>
    </xf>
    <xf numFmtId="0" fontId="20" fillId="0" borderId="11" xfId="0" applyFont="1" applyFill="1" applyBorder="1" applyAlignment="1" quotePrefix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 quotePrefix="1">
      <alignment horizontal="center"/>
    </xf>
    <xf numFmtId="0" fontId="24" fillId="0" borderId="0" xfId="0" applyFont="1" applyFill="1" applyBorder="1" applyAlignment="1">
      <alignment horizontal="center" wrapText="1"/>
    </xf>
    <xf numFmtId="0" fontId="21" fillId="0" borderId="12" xfId="0" applyFont="1" applyFill="1" applyBorder="1" applyAlignment="1" quotePrefix="1">
      <alignment horizontal="center"/>
    </xf>
    <xf numFmtId="0" fontId="21" fillId="0" borderId="13" xfId="0" applyFont="1" applyFill="1" applyBorder="1" applyAlignment="1" quotePrefix="1">
      <alignment horizontal="center"/>
    </xf>
    <xf numFmtId="0" fontId="21" fillId="0" borderId="11" xfId="0" applyFont="1" applyFill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5.140625" style="26" customWidth="1"/>
    <col min="2" max="2" width="29.7109375" style="26" customWidth="1"/>
    <col min="3" max="4" width="9.140625" style="26" customWidth="1"/>
    <col min="5" max="5" width="12.57421875" style="26" customWidth="1"/>
    <col min="6" max="6" width="6.28125" style="26" customWidth="1"/>
    <col min="7" max="7" width="13.00390625" style="26" customWidth="1"/>
    <col min="8" max="8" width="17.7109375" style="26" customWidth="1"/>
    <col min="9" max="9" width="19.00390625" style="26" customWidth="1"/>
  </cols>
  <sheetData>
    <row r="1" spans="1:9" s="2" customFormat="1" ht="11.25">
      <c r="A1" s="12"/>
      <c r="B1" s="10"/>
      <c r="C1" s="23"/>
      <c r="D1" s="23"/>
      <c r="E1" s="23"/>
      <c r="F1" s="23"/>
      <c r="G1" s="23"/>
      <c r="H1" s="23"/>
      <c r="I1" s="23"/>
    </row>
    <row r="2" spans="1:9" s="9" customFormat="1" ht="33.75">
      <c r="A2" s="3" t="s">
        <v>71</v>
      </c>
      <c r="B2" s="4" t="s">
        <v>17</v>
      </c>
      <c r="C2" s="4" t="s">
        <v>0</v>
      </c>
      <c r="D2" s="4" t="s">
        <v>1</v>
      </c>
      <c r="E2" s="4" t="s">
        <v>74</v>
      </c>
      <c r="F2" s="4" t="s">
        <v>56</v>
      </c>
      <c r="G2" s="4" t="s">
        <v>72</v>
      </c>
      <c r="H2" s="4" t="s">
        <v>73</v>
      </c>
      <c r="I2" s="4" t="s">
        <v>59</v>
      </c>
    </row>
    <row r="3" spans="1:9" s="9" customFormat="1" ht="11.25">
      <c r="A3" s="57">
        <v>1</v>
      </c>
      <c r="B3" s="1" t="s">
        <v>18</v>
      </c>
      <c r="C3" s="19" t="s">
        <v>19</v>
      </c>
      <c r="D3" s="19">
        <v>59</v>
      </c>
      <c r="E3" s="8">
        <v>32952.4</v>
      </c>
      <c r="F3" s="20">
        <v>10</v>
      </c>
      <c r="G3" s="8">
        <v>36247.64000000001</v>
      </c>
      <c r="H3" s="8">
        <f>D3*E3</f>
        <v>1944191.6</v>
      </c>
      <c r="I3" s="8">
        <v>2138610.7600000002</v>
      </c>
    </row>
    <row r="4" spans="1:9" s="9" customFormat="1" ht="11.25">
      <c r="A4" s="58"/>
      <c r="B4" s="1" t="s">
        <v>20</v>
      </c>
      <c r="C4" s="19" t="s">
        <v>19</v>
      </c>
      <c r="D4" s="19">
        <v>59</v>
      </c>
      <c r="E4" s="8">
        <v>15017.6</v>
      </c>
      <c r="F4" s="20">
        <v>10</v>
      </c>
      <c r="G4" s="8">
        <v>16519.36</v>
      </c>
      <c r="H4" s="8">
        <f>D4*E4</f>
        <v>886038.4</v>
      </c>
      <c r="I4" s="8">
        <v>974642.24</v>
      </c>
    </row>
    <row r="5" spans="1:9" s="9" customFormat="1" ht="22.5">
      <c r="A5" s="58"/>
      <c r="B5" s="1" t="s">
        <v>21</v>
      </c>
      <c r="C5" s="19" t="s">
        <v>19</v>
      </c>
      <c r="D5" s="19">
        <v>59</v>
      </c>
      <c r="E5" s="8">
        <v>22516</v>
      </c>
      <c r="F5" s="20">
        <v>10</v>
      </c>
      <c r="G5" s="8">
        <v>24767.600000000002</v>
      </c>
      <c r="H5" s="8">
        <f>D5*E5</f>
        <v>1328444</v>
      </c>
      <c r="I5" s="8">
        <v>1461288.4000000001</v>
      </c>
    </row>
    <row r="6" spans="1:9" s="9" customFormat="1" ht="11.25">
      <c r="A6" s="59"/>
      <c r="B6" s="1" t="s">
        <v>22</v>
      </c>
      <c r="C6" s="19" t="s">
        <v>19</v>
      </c>
      <c r="D6" s="19">
        <v>59</v>
      </c>
      <c r="E6" s="5"/>
      <c r="F6" s="24"/>
      <c r="G6" s="5"/>
      <c r="H6" s="5"/>
      <c r="I6" s="5"/>
    </row>
    <row r="7" spans="1:9" s="9" customFormat="1" ht="11.25">
      <c r="A7" s="12"/>
      <c r="B7" s="11"/>
      <c r="C7" s="13"/>
      <c r="D7" s="13"/>
      <c r="E7" s="14"/>
      <c r="F7" s="25"/>
      <c r="G7" s="14"/>
      <c r="H7" s="14"/>
      <c r="I7" s="14"/>
    </row>
    <row r="8" spans="1:9" s="9" customFormat="1" ht="33.75">
      <c r="A8" s="3" t="s">
        <v>71</v>
      </c>
      <c r="B8" s="4" t="s">
        <v>75</v>
      </c>
      <c r="C8" s="4" t="s">
        <v>0</v>
      </c>
      <c r="D8" s="4" t="s">
        <v>1</v>
      </c>
      <c r="E8" s="4" t="s">
        <v>74</v>
      </c>
      <c r="F8" s="4" t="s">
        <v>56</v>
      </c>
      <c r="G8" s="4" t="s">
        <v>72</v>
      </c>
      <c r="H8" s="4" t="s">
        <v>73</v>
      </c>
      <c r="I8" s="4" t="s">
        <v>59</v>
      </c>
    </row>
    <row r="9" spans="1:9" s="9" customFormat="1" ht="11.25">
      <c r="A9" s="6">
        <v>2</v>
      </c>
      <c r="B9" s="4" t="s">
        <v>23</v>
      </c>
      <c r="C9" s="19" t="s">
        <v>32</v>
      </c>
      <c r="D9" s="19">
        <v>138</v>
      </c>
      <c r="E9" s="8">
        <v>5080.400000000001</v>
      </c>
      <c r="F9" s="20">
        <v>20</v>
      </c>
      <c r="G9" s="8">
        <v>6096.4800000000005</v>
      </c>
      <c r="H9" s="8">
        <f>D9*E9</f>
        <v>701095.2000000001</v>
      </c>
      <c r="I9" s="8">
        <v>841314.2400000001</v>
      </c>
    </row>
    <row r="10" spans="1:9" s="9" customFormat="1" ht="11.25">
      <c r="A10" s="12"/>
      <c r="B10" s="10"/>
      <c r="C10" s="13"/>
      <c r="D10" s="13"/>
      <c r="E10" s="16"/>
      <c r="F10" s="17"/>
      <c r="G10" s="16"/>
      <c r="H10" s="16"/>
      <c r="I10" s="16"/>
    </row>
    <row r="11" spans="1:9" s="9" customFormat="1" ht="11.25">
      <c r="A11" s="12"/>
      <c r="B11" s="10"/>
      <c r="C11" s="13"/>
      <c r="D11" s="13"/>
      <c r="E11" s="16"/>
      <c r="F11" s="17"/>
      <c r="G11" s="16"/>
      <c r="H11" s="16"/>
      <c r="I11" s="16"/>
    </row>
    <row r="12" spans="1:9" s="9" customFormat="1" ht="33.75">
      <c r="A12" s="3" t="s">
        <v>71</v>
      </c>
      <c r="B12" s="4" t="s">
        <v>24</v>
      </c>
      <c r="C12" s="4" t="s">
        <v>0</v>
      </c>
      <c r="D12" s="4" t="s">
        <v>1</v>
      </c>
      <c r="E12" s="4" t="s">
        <v>74</v>
      </c>
      <c r="F12" s="4" t="s">
        <v>56</v>
      </c>
      <c r="G12" s="4" t="s">
        <v>72</v>
      </c>
      <c r="H12" s="4" t="s">
        <v>73</v>
      </c>
      <c r="I12" s="4" t="s">
        <v>59</v>
      </c>
    </row>
    <row r="13" spans="1:9" s="9" customFormat="1" ht="22.5">
      <c r="A13" s="57">
        <v>3</v>
      </c>
      <c r="B13" s="1" t="s">
        <v>25</v>
      </c>
      <c r="C13" s="19" t="s">
        <v>19</v>
      </c>
      <c r="D13" s="19">
        <v>32</v>
      </c>
      <c r="E13" s="8">
        <v>76512.8</v>
      </c>
      <c r="F13" s="20">
        <v>10</v>
      </c>
      <c r="G13" s="8">
        <v>84164.08000000002</v>
      </c>
      <c r="H13" s="8">
        <f>D13*E13</f>
        <v>2448409.6</v>
      </c>
      <c r="I13" s="8">
        <v>2693250.5600000005</v>
      </c>
    </row>
    <row r="14" spans="1:9" s="9" customFormat="1" ht="11.25">
      <c r="A14" s="58"/>
      <c r="B14" s="1" t="s">
        <v>26</v>
      </c>
      <c r="C14" s="19" t="s">
        <v>19</v>
      </c>
      <c r="D14" s="19">
        <v>32</v>
      </c>
      <c r="E14" s="8">
        <v>25667.2</v>
      </c>
      <c r="F14" s="20">
        <v>10</v>
      </c>
      <c r="G14" s="8">
        <v>28233.920000000002</v>
      </c>
      <c r="H14" s="8">
        <f>D14*E14</f>
        <v>821350.4</v>
      </c>
      <c r="I14" s="8">
        <v>903485.4400000001</v>
      </c>
    </row>
    <row r="15" spans="1:9" s="9" customFormat="1" ht="11.25">
      <c r="A15" s="58"/>
      <c r="B15" s="1" t="s">
        <v>27</v>
      </c>
      <c r="C15" s="19" t="s">
        <v>19</v>
      </c>
      <c r="D15" s="19">
        <v>32</v>
      </c>
      <c r="E15" s="8">
        <v>35828</v>
      </c>
      <c r="F15" s="20">
        <v>10</v>
      </c>
      <c r="G15" s="8">
        <v>39410.8</v>
      </c>
      <c r="H15" s="8">
        <f>D15*E15</f>
        <v>1146496</v>
      </c>
      <c r="I15" s="8">
        <v>1261145.6</v>
      </c>
    </row>
    <row r="16" spans="1:9" s="9" customFormat="1" ht="11.25">
      <c r="A16" s="58"/>
      <c r="B16" s="1" t="s">
        <v>28</v>
      </c>
      <c r="C16" s="19" t="s">
        <v>19</v>
      </c>
      <c r="D16" s="19">
        <v>32</v>
      </c>
      <c r="E16" s="8">
        <v>22152</v>
      </c>
      <c r="F16" s="20">
        <v>10</v>
      </c>
      <c r="G16" s="8">
        <v>24367.2</v>
      </c>
      <c r="H16" s="8">
        <f>D16*E16</f>
        <v>708864</v>
      </c>
      <c r="I16" s="8">
        <v>779750.4</v>
      </c>
    </row>
    <row r="17" spans="1:9" s="9" customFormat="1" ht="11.25">
      <c r="A17" s="59"/>
      <c r="B17" s="1" t="s">
        <v>29</v>
      </c>
      <c r="C17" s="19" t="s">
        <v>19</v>
      </c>
      <c r="D17" s="19">
        <v>32</v>
      </c>
      <c r="E17" s="8">
        <v>4160</v>
      </c>
      <c r="F17" s="20">
        <v>10</v>
      </c>
      <c r="G17" s="8">
        <v>4576</v>
      </c>
      <c r="H17" s="8">
        <f>D17*E17</f>
        <v>133120</v>
      </c>
      <c r="I17" s="8">
        <v>146432</v>
      </c>
    </row>
    <row r="18" spans="1:9" s="9" customFormat="1" ht="11.25">
      <c r="A18" s="12"/>
      <c r="B18" s="11"/>
      <c r="C18" s="13"/>
      <c r="D18" s="13"/>
      <c r="E18" s="16"/>
      <c r="F18" s="17"/>
      <c r="G18" s="16"/>
      <c r="H18" s="16"/>
      <c r="I18" s="16"/>
    </row>
    <row r="19" spans="1:9" s="9" customFormat="1" ht="11.25">
      <c r="A19" s="12"/>
      <c r="B19" s="11"/>
      <c r="C19" s="13"/>
      <c r="D19" s="13"/>
      <c r="E19" s="16"/>
      <c r="F19" s="17"/>
      <c r="G19" s="16"/>
      <c r="H19" s="16"/>
      <c r="I19" s="16"/>
    </row>
    <row r="20" spans="1:9" s="9" customFormat="1" ht="33.75">
      <c r="A20" s="3" t="s">
        <v>71</v>
      </c>
      <c r="B20" s="4" t="s">
        <v>76</v>
      </c>
      <c r="C20" s="4" t="s">
        <v>0</v>
      </c>
      <c r="D20" s="4" t="s">
        <v>1</v>
      </c>
      <c r="E20" s="4" t="s">
        <v>74</v>
      </c>
      <c r="F20" s="4" t="s">
        <v>56</v>
      </c>
      <c r="G20" s="4" t="s">
        <v>72</v>
      </c>
      <c r="H20" s="4" t="s">
        <v>73</v>
      </c>
      <c r="I20" s="4" t="s">
        <v>59</v>
      </c>
    </row>
    <row r="21" spans="1:9" s="9" customFormat="1" ht="22.5">
      <c r="A21" s="6">
        <v>4</v>
      </c>
      <c r="B21" s="4" t="s">
        <v>30</v>
      </c>
      <c r="C21" s="3" t="s">
        <v>19</v>
      </c>
      <c r="D21" s="19">
        <v>20</v>
      </c>
      <c r="E21" s="8">
        <v>29120</v>
      </c>
      <c r="F21" s="20">
        <v>10</v>
      </c>
      <c r="G21" s="8">
        <v>32032.000000000004</v>
      </c>
      <c r="H21" s="8">
        <f>D21*E21</f>
        <v>582400</v>
      </c>
      <c r="I21" s="8">
        <v>640640.0000000001</v>
      </c>
    </row>
    <row r="22" spans="1:9" s="21" customFormat="1" ht="12.75">
      <c r="A22" s="26"/>
      <c r="B22" s="26"/>
      <c r="C22" s="26"/>
      <c r="D22" s="26"/>
      <c r="E22" s="26"/>
      <c r="F22" s="26"/>
      <c r="G22" s="26"/>
      <c r="H22" s="26"/>
      <c r="I22" s="28">
        <v>11840559.64</v>
      </c>
    </row>
    <row r="23" spans="1:9" s="21" customFormat="1" ht="12.75">
      <c r="A23" s="26"/>
      <c r="B23" s="26"/>
      <c r="C23" s="26"/>
      <c r="D23" s="26"/>
      <c r="E23" s="26"/>
      <c r="F23" s="26"/>
      <c r="G23" s="26"/>
      <c r="H23" s="26"/>
      <c r="I23" s="26"/>
    </row>
    <row r="25" spans="1:9" s="22" customFormat="1" ht="14.25">
      <c r="A25" s="27"/>
      <c r="B25" s="27" t="s">
        <v>60</v>
      </c>
      <c r="C25" s="27"/>
      <c r="D25" s="27"/>
      <c r="E25" s="27"/>
      <c r="F25" s="27"/>
      <c r="G25" s="27"/>
      <c r="H25" s="27"/>
      <c r="I25" s="42"/>
    </row>
    <row r="26" ht="12.75">
      <c r="I26" s="41"/>
    </row>
    <row r="27" spans="7:9" ht="12.75">
      <c r="G27" s="42"/>
      <c r="H27" s="42"/>
      <c r="I27" s="41"/>
    </row>
  </sheetData>
  <sheetProtection/>
  <mergeCells count="2">
    <mergeCell ref="A3:A6"/>
    <mergeCell ref="A13:A1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85"/>
  <sheetViews>
    <sheetView zoomScalePageLayoutView="0" workbookViewId="0" topLeftCell="A1">
      <selection activeCell="A64" sqref="A64:IV64"/>
    </sheetView>
  </sheetViews>
  <sheetFormatPr defaultColWidth="9.140625" defaultRowHeight="12.75"/>
  <cols>
    <col min="1" max="1" width="4.140625" style="0" customWidth="1"/>
    <col min="2" max="2" width="34.8515625" style="0" customWidth="1"/>
    <col min="3" max="4" width="9.140625" style="0" customWidth="1"/>
    <col min="5" max="5" width="12.140625" style="0" customWidth="1"/>
    <col min="6" max="6" width="6.7109375" style="32" customWidth="1"/>
    <col min="7" max="8" width="13.57421875" style="0" customWidth="1"/>
    <col min="9" max="9" width="19.00390625" style="0" customWidth="1"/>
    <col min="10" max="10" width="10.421875" style="0" customWidth="1"/>
  </cols>
  <sheetData>
    <row r="1" spans="2:9" s="26" customFormat="1" ht="22.5" customHeight="1">
      <c r="B1" s="62" t="s">
        <v>31</v>
      </c>
      <c r="C1" s="62"/>
      <c r="D1" s="62"/>
      <c r="E1" s="62"/>
      <c r="F1" s="62"/>
      <c r="G1" s="62"/>
      <c r="H1" s="62"/>
      <c r="I1" s="62"/>
    </row>
    <row r="2" spans="2:9" s="26" customFormat="1" ht="12.75">
      <c r="B2" s="10"/>
      <c r="C2" s="10"/>
      <c r="D2" s="10"/>
      <c r="E2" s="10"/>
      <c r="F2" s="10"/>
      <c r="G2" s="10"/>
      <c r="H2" s="10"/>
      <c r="I2" s="30"/>
    </row>
    <row r="3" spans="1:9" s="9" customFormat="1" ht="33.75">
      <c r="A3" s="3" t="s">
        <v>71</v>
      </c>
      <c r="B3" s="4" t="s">
        <v>77</v>
      </c>
      <c r="C3" s="4" t="s">
        <v>0</v>
      </c>
      <c r="D3" s="4" t="s">
        <v>1</v>
      </c>
      <c r="E3" s="4" t="s">
        <v>74</v>
      </c>
      <c r="F3" s="4" t="s">
        <v>56</v>
      </c>
      <c r="G3" s="4" t="s">
        <v>72</v>
      </c>
      <c r="H3" s="4" t="s">
        <v>73</v>
      </c>
      <c r="I3" s="4" t="s">
        <v>59</v>
      </c>
    </row>
    <row r="4" spans="1:9" s="9" customFormat="1" ht="45">
      <c r="A4" s="51">
        <v>1</v>
      </c>
      <c r="B4" s="52" t="s">
        <v>57</v>
      </c>
      <c r="C4" s="53" t="s">
        <v>32</v>
      </c>
      <c r="D4" s="53">
        <v>8</v>
      </c>
      <c r="E4" s="54">
        <v>33696</v>
      </c>
      <c r="F4" s="55">
        <v>10</v>
      </c>
      <c r="G4" s="54">
        <v>37065.600000000006</v>
      </c>
      <c r="H4" s="54">
        <f>D4*E4</f>
        <v>269568</v>
      </c>
      <c r="I4" s="56">
        <v>296524.80000000005</v>
      </c>
    </row>
    <row r="5" spans="1:6" s="9" customFormat="1" ht="11.25">
      <c r="A5" s="12"/>
      <c r="B5" s="11"/>
      <c r="C5" s="13"/>
      <c r="D5" s="13"/>
      <c r="E5" s="14"/>
      <c r="F5" s="31"/>
    </row>
    <row r="6" spans="1:9" s="9" customFormat="1" ht="33.75">
      <c r="A6" s="3" t="s">
        <v>71</v>
      </c>
      <c r="B6" s="4" t="s">
        <v>77</v>
      </c>
      <c r="C6" s="4" t="s">
        <v>0</v>
      </c>
      <c r="D6" s="4" t="s">
        <v>1</v>
      </c>
      <c r="E6" s="4" t="s">
        <v>74</v>
      </c>
      <c r="F6" s="4" t="s">
        <v>56</v>
      </c>
      <c r="G6" s="4" t="s">
        <v>72</v>
      </c>
      <c r="H6" s="4" t="s">
        <v>73</v>
      </c>
      <c r="I6" s="4" t="s">
        <v>59</v>
      </c>
    </row>
    <row r="7" spans="1:9" s="9" customFormat="1" ht="33.75">
      <c r="A7" s="6">
        <v>2</v>
      </c>
      <c r="B7" s="1" t="s">
        <v>58</v>
      </c>
      <c r="C7" s="19" t="s">
        <v>32</v>
      </c>
      <c r="D7" s="19">
        <v>6</v>
      </c>
      <c r="E7" s="8">
        <v>34944</v>
      </c>
      <c r="F7" s="20">
        <v>10</v>
      </c>
      <c r="G7" s="8">
        <v>38438.4</v>
      </c>
      <c r="H7" s="54">
        <f>D7*E7</f>
        <v>209664</v>
      </c>
      <c r="I7" s="7">
        <v>230630.40000000002</v>
      </c>
    </row>
    <row r="8" spans="1:6" s="9" customFormat="1" ht="11.25">
      <c r="A8" s="12"/>
      <c r="B8" s="11"/>
      <c r="C8" s="13"/>
      <c r="D8" s="13"/>
      <c r="E8" s="14"/>
      <c r="F8" s="31"/>
    </row>
    <row r="9" spans="1:9" s="9" customFormat="1" ht="33.75">
      <c r="A9" s="3" t="s">
        <v>71</v>
      </c>
      <c r="B9" s="4" t="s">
        <v>77</v>
      </c>
      <c r="C9" s="4" t="s">
        <v>0</v>
      </c>
      <c r="D9" s="4" t="s">
        <v>1</v>
      </c>
      <c r="E9" s="4" t="s">
        <v>74</v>
      </c>
      <c r="F9" s="4" t="s">
        <v>56</v>
      </c>
      <c r="G9" s="4" t="s">
        <v>72</v>
      </c>
      <c r="H9" s="4" t="s">
        <v>73</v>
      </c>
      <c r="I9" s="4" t="s">
        <v>59</v>
      </c>
    </row>
    <row r="10" spans="1:9" s="9" customFormat="1" ht="33.75">
      <c r="A10" s="6">
        <v>3</v>
      </c>
      <c r="B10" s="4" t="s">
        <v>55</v>
      </c>
      <c r="C10" s="19"/>
      <c r="D10" s="19">
        <v>10</v>
      </c>
      <c r="E10" s="8">
        <v>6240</v>
      </c>
      <c r="F10" s="20">
        <v>10</v>
      </c>
      <c r="G10" s="8">
        <v>6864.000000000001</v>
      </c>
      <c r="H10" s="54">
        <f>D10*E10</f>
        <v>62400</v>
      </c>
      <c r="I10" s="7">
        <v>68640.00000000001</v>
      </c>
    </row>
    <row r="11" spans="1:6" s="9" customFormat="1" ht="11.25">
      <c r="A11" s="12"/>
      <c r="B11" s="11"/>
      <c r="C11" s="13"/>
      <c r="D11" s="13"/>
      <c r="E11" s="14"/>
      <c r="F11" s="31"/>
    </row>
    <row r="12" spans="1:9" s="9" customFormat="1" ht="33.75">
      <c r="A12" s="3" t="s">
        <v>71</v>
      </c>
      <c r="B12" s="4" t="s">
        <v>77</v>
      </c>
      <c r="C12" s="4" t="s">
        <v>0</v>
      </c>
      <c r="D12" s="4" t="s">
        <v>1</v>
      </c>
      <c r="E12" s="4" t="s">
        <v>74</v>
      </c>
      <c r="F12" s="4" t="s">
        <v>56</v>
      </c>
      <c r="G12" s="4" t="s">
        <v>72</v>
      </c>
      <c r="H12" s="4" t="s">
        <v>73</v>
      </c>
      <c r="I12" s="4" t="s">
        <v>59</v>
      </c>
    </row>
    <row r="13" spans="1:9" s="9" customFormat="1" ht="24" customHeight="1">
      <c r="A13" s="57">
        <v>4</v>
      </c>
      <c r="B13" s="1" t="s">
        <v>49</v>
      </c>
      <c r="C13" s="19" t="s">
        <v>32</v>
      </c>
      <c r="D13" s="19">
        <v>3</v>
      </c>
      <c r="E13" s="8">
        <v>4160</v>
      </c>
      <c r="F13" s="20">
        <v>10</v>
      </c>
      <c r="G13" s="8">
        <v>4576</v>
      </c>
      <c r="H13" s="54">
        <f aca="true" t="shared" si="0" ref="H13:H18">D13*E13</f>
        <v>12480</v>
      </c>
      <c r="I13" s="7">
        <v>13728</v>
      </c>
    </row>
    <row r="14" spans="1:9" s="9" customFormat="1" ht="24" customHeight="1">
      <c r="A14" s="58"/>
      <c r="B14" s="1" t="s">
        <v>50</v>
      </c>
      <c r="C14" s="19" t="s">
        <v>32</v>
      </c>
      <c r="D14" s="19">
        <v>3</v>
      </c>
      <c r="E14" s="8">
        <v>6240</v>
      </c>
      <c r="F14" s="20">
        <v>10</v>
      </c>
      <c r="G14" s="8">
        <v>6864.000000000001</v>
      </c>
      <c r="H14" s="54">
        <f t="shared" si="0"/>
        <v>18720</v>
      </c>
      <c r="I14" s="7">
        <v>20592.000000000004</v>
      </c>
    </row>
    <row r="15" spans="1:9" s="9" customFormat="1" ht="24" customHeight="1">
      <c r="A15" s="58"/>
      <c r="B15" s="1" t="s">
        <v>51</v>
      </c>
      <c r="C15" s="19" t="s">
        <v>32</v>
      </c>
      <c r="D15" s="19">
        <v>4</v>
      </c>
      <c r="E15" s="8">
        <v>7280</v>
      </c>
      <c r="F15" s="20">
        <v>10</v>
      </c>
      <c r="G15" s="8">
        <v>8008.000000000001</v>
      </c>
      <c r="H15" s="54">
        <f t="shared" si="0"/>
        <v>29120</v>
      </c>
      <c r="I15" s="7">
        <v>32032.000000000004</v>
      </c>
    </row>
    <row r="16" spans="1:9" s="9" customFormat="1" ht="24" customHeight="1">
      <c r="A16" s="58"/>
      <c r="B16" s="1" t="s">
        <v>52</v>
      </c>
      <c r="C16" s="19" t="s">
        <v>32</v>
      </c>
      <c r="D16" s="19">
        <v>4</v>
      </c>
      <c r="E16" s="8">
        <v>7280</v>
      </c>
      <c r="F16" s="20">
        <v>10</v>
      </c>
      <c r="G16" s="8">
        <v>8008.000000000001</v>
      </c>
      <c r="H16" s="54">
        <f t="shared" si="0"/>
        <v>29120</v>
      </c>
      <c r="I16" s="7">
        <v>32032.000000000004</v>
      </c>
    </row>
    <row r="17" spans="1:9" s="9" customFormat="1" ht="24" customHeight="1">
      <c r="A17" s="58"/>
      <c r="B17" s="1" t="s">
        <v>53</v>
      </c>
      <c r="C17" s="19" t="s">
        <v>32</v>
      </c>
      <c r="D17" s="19">
        <v>5</v>
      </c>
      <c r="E17" s="8">
        <v>7280</v>
      </c>
      <c r="F17" s="20">
        <v>10</v>
      </c>
      <c r="G17" s="8">
        <v>8008.000000000001</v>
      </c>
      <c r="H17" s="54">
        <f t="shared" si="0"/>
        <v>36400</v>
      </c>
      <c r="I17" s="7">
        <v>40040.00000000001</v>
      </c>
    </row>
    <row r="18" spans="1:9" s="9" customFormat="1" ht="24" customHeight="1">
      <c r="A18" s="59"/>
      <c r="B18" s="1" t="s">
        <v>54</v>
      </c>
      <c r="C18" s="19" t="s">
        <v>32</v>
      </c>
      <c r="D18" s="19">
        <v>2</v>
      </c>
      <c r="E18" s="8">
        <v>7280</v>
      </c>
      <c r="F18" s="20">
        <v>10</v>
      </c>
      <c r="G18" s="8">
        <v>8008.000000000001</v>
      </c>
      <c r="H18" s="54">
        <f t="shared" si="0"/>
        <v>14560</v>
      </c>
      <c r="I18" s="7">
        <v>16016.000000000002</v>
      </c>
    </row>
    <row r="19" spans="1:6" s="9" customFormat="1" ht="12.75" customHeight="1">
      <c r="A19" s="12"/>
      <c r="B19" s="11"/>
      <c r="C19" s="13"/>
      <c r="D19" s="13"/>
      <c r="E19" s="16"/>
      <c r="F19" s="31"/>
    </row>
    <row r="20" spans="1:9" s="9" customFormat="1" ht="33.75">
      <c r="A20" s="3" t="s">
        <v>71</v>
      </c>
      <c r="B20" s="4" t="s">
        <v>77</v>
      </c>
      <c r="C20" s="4" t="s">
        <v>0</v>
      </c>
      <c r="D20" s="4" t="s">
        <v>1</v>
      </c>
      <c r="E20" s="4" t="s">
        <v>74</v>
      </c>
      <c r="F20" s="4" t="s">
        <v>56</v>
      </c>
      <c r="G20" s="4" t="s">
        <v>72</v>
      </c>
      <c r="H20" s="4" t="s">
        <v>73</v>
      </c>
      <c r="I20" s="4" t="s">
        <v>59</v>
      </c>
    </row>
    <row r="21" spans="1:9" s="9" customFormat="1" ht="11.25">
      <c r="A21" s="60">
        <v>5</v>
      </c>
      <c r="B21" s="1" t="s">
        <v>46</v>
      </c>
      <c r="C21" s="19" t="s">
        <v>32</v>
      </c>
      <c r="D21" s="19">
        <v>3</v>
      </c>
      <c r="E21" s="8">
        <v>4277.52</v>
      </c>
      <c r="F21" s="20">
        <v>10</v>
      </c>
      <c r="G21" s="8">
        <v>4705.272000000001</v>
      </c>
      <c r="H21" s="54">
        <f>D21*E21</f>
        <v>12832.560000000001</v>
      </c>
      <c r="I21" s="7">
        <v>14115.816000000003</v>
      </c>
    </row>
    <row r="22" spans="1:9" s="9" customFormat="1" ht="11.25">
      <c r="A22" s="60"/>
      <c r="B22" s="1" t="s">
        <v>47</v>
      </c>
      <c r="C22" s="19" t="s">
        <v>32</v>
      </c>
      <c r="D22" s="19">
        <v>5</v>
      </c>
      <c r="E22" s="8">
        <v>6136</v>
      </c>
      <c r="F22" s="20">
        <v>10</v>
      </c>
      <c r="G22" s="8">
        <v>6749.6</v>
      </c>
      <c r="H22" s="54">
        <f>D22*E22</f>
        <v>30680</v>
      </c>
      <c r="I22" s="7">
        <v>33748</v>
      </c>
    </row>
    <row r="23" spans="1:9" s="9" customFormat="1" ht="11.25">
      <c r="A23" s="60"/>
      <c r="B23" s="1" t="s">
        <v>48</v>
      </c>
      <c r="C23" s="19" t="s">
        <v>32</v>
      </c>
      <c r="D23" s="19">
        <v>5</v>
      </c>
      <c r="E23" s="8">
        <v>6136</v>
      </c>
      <c r="F23" s="20">
        <v>10</v>
      </c>
      <c r="G23" s="8">
        <v>6749.6</v>
      </c>
      <c r="H23" s="54">
        <f>D23*E23</f>
        <v>30680</v>
      </c>
      <c r="I23" s="7">
        <v>33748</v>
      </c>
    </row>
    <row r="24" s="9" customFormat="1" ht="11.25">
      <c r="A24" s="29"/>
    </row>
    <row r="25" s="9" customFormat="1" ht="11.25">
      <c r="A25" s="29"/>
    </row>
    <row r="26" spans="1:6" s="9" customFormat="1" ht="11.25">
      <c r="A26" s="46"/>
      <c r="B26" s="11"/>
      <c r="C26" s="13"/>
      <c r="D26" s="13"/>
      <c r="E26" s="16"/>
      <c r="F26" s="31"/>
    </row>
    <row r="27" spans="1:9" s="9" customFormat="1" ht="33.75">
      <c r="A27" s="3" t="s">
        <v>71</v>
      </c>
      <c r="B27" s="4" t="s">
        <v>77</v>
      </c>
      <c r="C27" s="4" t="s">
        <v>0</v>
      </c>
      <c r="D27" s="4" t="s">
        <v>1</v>
      </c>
      <c r="E27" s="4" t="s">
        <v>74</v>
      </c>
      <c r="F27" s="4" t="s">
        <v>56</v>
      </c>
      <c r="G27" s="4" t="s">
        <v>72</v>
      </c>
      <c r="H27" s="4" t="s">
        <v>73</v>
      </c>
      <c r="I27" s="4" t="s">
        <v>59</v>
      </c>
    </row>
    <row r="28" spans="1:9" s="9" customFormat="1" ht="11.25">
      <c r="A28" s="57">
        <v>6</v>
      </c>
      <c r="B28" s="1" t="s">
        <v>44</v>
      </c>
      <c r="C28" s="19" t="s">
        <v>32</v>
      </c>
      <c r="D28" s="19">
        <v>3</v>
      </c>
      <c r="E28" s="8">
        <v>4277.52</v>
      </c>
      <c r="F28" s="20">
        <v>10</v>
      </c>
      <c r="G28" s="8">
        <v>4705.272000000001</v>
      </c>
      <c r="H28" s="54">
        <f>D28*E28</f>
        <v>12832.560000000001</v>
      </c>
      <c r="I28" s="7">
        <v>14115.816000000003</v>
      </c>
    </row>
    <row r="29" spans="1:9" s="9" customFormat="1" ht="11.25">
      <c r="A29" s="59"/>
      <c r="B29" s="1" t="s">
        <v>45</v>
      </c>
      <c r="C29" s="19" t="s">
        <v>32</v>
      </c>
      <c r="D29" s="19">
        <v>3</v>
      </c>
      <c r="E29" s="8">
        <v>6136</v>
      </c>
      <c r="F29" s="20">
        <v>10</v>
      </c>
      <c r="G29" s="8">
        <v>6749.6</v>
      </c>
      <c r="H29" s="54">
        <f>D29*E29</f>
        <v>18408</v>
      </c>
      <c r="I29" s="7">
        <v>20248.800000000003</v>
      </c>
    </row>
    <row r="30" spans="1:6" s="9" customFormat="1" ht="11.25">
      <c r="A30" s="12"/>
      <c r="B30" s="11"/>
      <c r="C30" s="13"/>
      <c r="D30" s="13"/>
      <c r="E30" s="16"/>
      <c r="F30" s="31"/>
    </row>
    <row r="31" spans="1:9" s="9" customFormat="1" ht="33.75">
      <c r="A31" s="3" t="s">
        <v>71</v>
      </c>
      <c r="B31" s="4" t="s">
        <v>77</v>
      </c>
      <c r="C31" s="4" t="s">
        <v>0</v>
      </c>
      <c r="D31" s="4" t="s">
        <v>1</v>
      </c>
      <c r="E31" s="4" t="s">
        <v>74</v>
      </c>
      <c r="F31" s="4" t="s">
        <v>56</v>
      </c>
      <c r="G31" s="4" t="s">
        <v>72</v>
      </c>
      <c r="H31" s="4" t="s">
        <v>73</v>
      </c>
      <c r="I31" s="4" t="s">
        <v>59</v>
      </c>
    </row>
    <row r="32" spans="1:9" s="2" customFormat="1" ht="22.5">
      <c r="A32" s="6">
        <v>7</v>
      </c>
      <c r="B32" s="4" t="s">
        <v>33</v>
      </c>
      <c r="C32" s="3" t="s">
        <v>32</v>
      </c>
      <c r="D32" s="3">
        <v>1</v>
      </c>
      <c r="E32" s="8">
        <v>6448</v>
      </c>
      <c r="F32" s="20">
        <v>10</v>
      </c>
      <c r="G32" s="8">
        <v>7092.8</v>
      </c>
      <c r="H32" s="54">
        <f>D32*E32</f>
        <v>6448</v>
      </c>
      <c r="I32" s="7">
        <v>7092.8</v>
      </c>
    </row>
    <row r="33" spans="1:9" s="2" customFormat="1" ht="11.25">
      <c r="A33" s="12"/>
      <c r="B33" s="10"/>
      <c r="C33" s="29"/>
      <c r="D33" s="29"/>
      <c r="E33" s="16"/>
      <c r="F33" s="29"/>
      <c r="G33" s="16"/>
      <c r="H33" s="16"/>
      <c r="I33" s="30"/>
    </row>
    <row r="34" spans="1:9" s="9" customFormat="1" ht="33.75">
      <c r="A34" s="3" t="s">
        <v>71</v>
      </c>
      <c r="B34" s="4" t="s">
        <v>77</v>
      </c>
      <c r="C34" s="4" t="s">
        <v>0</v>
      </c>
      <c r="D34" s="4" t="s">
        <v>1</v>
      </c>
      <c r="E34" s="4" t="s">
        <v>74</v>
      </c>
      <c r="F34" s="4" t="s">
        <v>56</v>
      </c>
      <c r="G34" s="4" t="s">
        <v>72</v>
      </c>
      <c r="H34" s="4" t="s">
        <v>73</v>
      </c>
      <c r="I34" s="4" t="s">
        <v>59</v>
      </c>
    </row>
    <row r="35" spans="1:9" s="2" customFormat="1" ht="11.25">
      <c r="A35" s="6">
        <v>8</v>
      </c>
      <c r="B35" s="4" t="s">
        <v>34</v>
      </c>
      <c r="C35" s="3" t="s">
        <v>32</v>
      </c>
      <c r="D35" s="3">
        <v>2</v>
      </c>
      <c r="E35" s="8">
        <v>6448</v>
      </c>
      <c r="F35" s="20">
        <v>10</v>
      </c>
      <c r="G35" s="8">
        <v>7092.8</v>
      </c>
      <c r="H35" s="54">
        <f>D35*E35</f>
        <v>12896</v>
      </c>
      <c r="I35" s="7">
        <v>14185.6</v>
      </c>
    </row>
    <row r="36" spans="1:6" s="2" customFormat="1" ht="11.25">
      <c r="A36" s="12"/>
      <c r="B36" s="10"/>
      <c r="C36" s="29"/>
      <c r="D36" s="29"/>
      <c r="E36" s="16"/>
      <c r="F36" s="47"/>
    </row>
    <row r="37" spans="1:9" s="9" customFormat="1" ht="33.75">
      <c r="A37" s="3" t="s">
        <v>71</v>
      </c>
      <c r="B37" s="4" t="s">
        <v>77</v>
      </c>
      <c r="C37" s="4" t="s">
        <v>0</v>
      </c>
      <c r="D37" s="4" t="s">
        <v>1</v>
      </c>
      <c r="E37" s="4" t="s">
        <v>74</v>
      </c>
      <c r="F37" s="4" t="s">
        <v>56</v>
      </c>
      <c r="G37" s="4" t="s">
        <v>72</v>
      </c>
      <c r="H37" s="4" t="s">
        <v>73</v>
      </c>
      <c r="I37" s="4" t="s">
        <v>59</v>
      </c>
    </row>
    <row r="38" spans="1:9" s="2" customFormat="1" ht="11.25">
      <c r="A38" s="6">
        <v>9</v>
      </c>
      <c r="B38" s="4" t="s">
        <v>35</v>
      </c>
      <c r="C38" s="3" t="s">
        <v>32</v>
      </c>
      <c r="D38" s="3">
        <v>2</v>
      </c>
      <c r="E38" s="8">
        <v>13769.6</v>
      </c>
      <c r="F38" s="20">
        <v>10</v>
      </c>
      <c r="G38" s="8">
        <v>15146.560000000001</v>
      </c>
      <c r="H38" s="54">
        <f>D38*E38</f>
        <v>27539.2</v>
      </c>
      <c r="I38" s="7">
        <v>30293.120000000003</v>
      </c>
    </row>
    <row r="39" spans="1:6" s="2" customFormat="1" ht="11.25">
      <c r="A39" s="12"/>
      <c r="B39" s="10"/>
      <c r="C39" s="29"/>
      <c r="D39" s="29"/>
      <c r="E39" s="16"/>
      <c r="F39" s="47"/>
    </row>
    <row r="40" spans="1:9" s="9" customFormat="1" ht="33.75">
      <c r="A40" s="3" t="s">
        <v>71</v>
      </c>
      <c r="B40" s="4" t="s">
        <v>77</v>
      </c>
      <c r="C40" s="4" t="s">
        <v>0</v>
      </c>
      <c r="D40" s="4" t="s">
        <v>1</v>
      </c>
      <c r="E40" s="4" t="s">
        <v>74</v>
      </c>
      <c r="F40" s="4" t="s">
        <v>56</v>
      </c>
      <c r="G40" s="4" t="s">
        <v>72</v>
      </c>
      <c r="H40" s="4" t="s">
        <v>73</v>
      </c>
      <c r="I40" s="4" t="s">
        <v>59</v>
      </c>
    </row>
    <row r="41" spans="1:9" s="9" customFormat="1" ht="22.5">
      <c r="A41" s="6">
        <v>10</v>
      </c>
      <c r="B41" s="1" t="s">
        <v>67</v>
      </c>
      <c r="C41" s="19" t="s">
        <v>32</v>
      </c>
      <c r="D41" s="19">
        <v>14</v>
      </c>
      <c r="E41" s="8">
        <v>5200</v>
      </c>
      <c r="F41" s="20">
        <v>10</v>
      </c>
      <c r="G41" s="8">
        <v>5720.000000000001</v>
      </c>
      <c r="H41" s="54">
        <f>D41*E41</f>
        <v>72800</v>
      </c>
      <c r="I41" s="7">
        <v>80080.00000000001</v>
      </c>
    </row>
    <row r="42" spans="1:6" s="9" customFormat="1" ht="11.25">
      <c r="A42" s="12"/>
      <c r="B42" s="11"/>
      <c r="C42" s="13"/>
      <c r="D42" s="13"/>
      <c r="E42" s="16"/>
      <c r="F42" s="31"/>
    </row>
    <row r="43" spans="1:9" s="9" customFormat="1" ht="33.75">
      <c r="A43" s="3" t="s">
        <v>71</v>
      </c>
      <c r="B43" s="4" t="s">
        <v>77</v>
      </c>
      <c r="C43" s="4" t="s">
        <v>0</v>
      </c>
      <c r="D43" s="4" t="s">
        <v>1</v>
      </c>
      <c r="E43" s="4" t="s">
        <v>74</v>
      </c>
      <c r="F43" s="4" t="s">
        <v>56</v>
      </c>
      <c r="G43" s="4" t="s">
        <v>72</v>
      </c>
      <c r="H43" s="4" t="s">
        <v>73</v>
      </c>
      <c r="I43" s="4" t="s">
        <v>59</v>
      </c>
    </row>
    <row r="44" spans="1:9" s="9" customFormat="1" ht="22.5">
      <c r="A44" s="6">
        <v>11</v>
      </c>
      <c r="B44" s="4" t="s">
        <v>36</v>
      </c>
      <c r="C44" s="3" t="s">
        <v>32</v>
      </c>
      <c r="D44" s="3">
        <v>3</v>
      </c>
      <c r="E44" s="8">
        <v>6032</v>
      </c>
      <c r="F44" s="20">
        <v>10</v>
      </c>
      <c r="G44" s="8">
        <v>6635.200000000001</v>
      </c>
      <c r="H44" s="54">
        <f>D44*E44</f>
        <v>18096</v>
      </c>
      <c r="I44" s="7">
        <v>19905.600000000002</v>
      </c>
    </row>
    <row r="45" spans="1:6" s="9" customFormat="1" ht="11.25">
      <c r="A45" s="12"/>
      <c r="B45" s="10"/>
      <c r="C45" s="29"/>
      <c r="D45" s="29"/>
      <c r="E45" s="33"/>
      <c r="F45" s="31"/>
    </row>
    <row r="46" spans="1:9" s="9" customFormat="1" ht="33.75">
      <c r="A46" s="3" t="s">
        <v>71</v>
      </c>
      <c r="B46" s="4" t="s">
        <v>77</v>
      </c>
      <c r="C46" s="4" t="s">
        <v>0</v>
      </c>
      <c r="D46" s="4" t="s">
        <v>1</v>
      </c>
      <c r="E46" s="4" t="s">
        <v>74</v>
      </c>
      <c r="F46" s="4" t="s">
        <v>56</v>
      </c>
      <c r="G46" s="4" t="s">
        <v>72</v>
      </c>
      <c r="H46" s="4" t="s">
        <v>73</v>
      </c>
      <c r="I46" s="4" t="s">
        <v>59</v>
      </c>
    </row>
    <row r="47" spans="1:9" s="9" customFormat="1" ht="11.25">
      <c r="A47" s="6">
        <v>12</v>
      </c>
      <c r="B47" s="1" t="s">
        <v>68</v>
      </c>
      <c r="C47" s="19" t="s">
        <v>32</v>
      </c>
      <c r="D47" s="19">
        <v>8</v>
      </c>
      <c r="E47" s="8">
        <v>6032</v>
      </c>
      <c r="F47" s="20">
        <v>10</v>
      </c>
      <c r="G47" s="8">
        <v>6635.200000000001</v>
      </c>
      <c r="H47" s="54">
        <f>D47*E47</f>
        <v>48256</v>
      </c>
      <c r="I47" s="7">
        <v>53081.600000000006</v>
      </c>
    </row>
    <row r="48" spans="1:6" s="9" customFormat="1" ht="11.25">
      <c r="A48" s="12"/>
      <c r="B48" s="11"/>
      <c r="C48" s="13"/>
      <c r="D48" s="13"/>
      <c r="E48" s="14"/>
      <c r="F48" s="31"/>
    </row>
    <row r="49" spans="1:9" s="9" customFormat="1" ht="33.75">
      <c r="A49" s="3" t="s">
        <v>71</v>
      </c>
      <c r="B49" s="4" t="s">
        <v>77</v>
      </c>
      <c r="C49" s="4" t="s">
        <v>0</v>
      </c>
      <c r="D49" s="4" t="s">
        <v>1</v>
      </c>
      <c r="E49" s="4" t="s">
        <v>74</v>
      </c>
      <c r="F49" s="4" t="s">
        <v>56</v>
      </c>
      <c r="G49" s="4" t="s">
        <v>72</v>
      </c>
      <c r="H49" s="4" t="s">
        <v>73</v>
      </c>
      <c r="I49" s="4" t="s">
        <v>59</v>
      </c>
    </row>
    <row r="50" spans="1:9" s="2" customFormat="1" ht="11.25">
      <c r="A50" s="6">
        <v>13</v>
      </c>
      <c r="B50" s="4" t="s">
        <v>66</v>
      </c>
      <c r="C50" s="19" t="s">
        <v>32</v>
      </c>
      <c r="D50" s="3">
        <v>8</v>
      </c>
      <c r="E50" s="8">
        <v>5200</v>
      </c>
      <c r="F50" s="20">
        <v>10</v>
      </c>
      <c r="G50" s="8">
        <v>5720.000000000001</v>
      </c>
      <c r="H50" s="54">
        <f>D50*E50</f>
        <v>41600</v>
      </c>
      <c r="I50" s="7">
        <v>45760.00000000001</v>
      </c>
    </row>
    <row r="51" spans="1:6" s="9" customFormat="1" ht="11.25">
      <c r="A51" s="12"/>
      <c r="B51" s="11"/>
      <c r="C51" s="13"/>
      <c r="D51" s="13"/>
      <c r="E51" s="14"/>
      <c r="F51" s="31"/>
    </row>
    <row r="52" spans="1:9" s="9" customFormat="1" ht="33.75">
      <c r="A52" s="3" t="s">
        <v>71</v>
      </c>
      <c r="B52" s="4" t="s">
        <v>77</v>
      </c>
      <c r="C52" s="4" t="s">
        <v>0</v>
      </c>
      <c r="D52" s="4" t="s">
        <v>1</v>
      </c>
      <c r="E52" s="4" t="s">
        <v>74</v>
      </c>
      <c r="F52" s="4" t="s">
        <v>56</v>
      </c>
      <c r="G52" s="4" t="s">
        <v>72</v>
      </c>
      <c r="H52" s="4" t="s">
        <v>73</v>
      </c>
      <c r="I52" s="4" t="s">
        <v>59</v>
      </c>
    </row>
    <row r="53" spans="1:9" s="2" customFormat="1" ht="11.25">
      <c r="A53" s="6">
        <v>14</v>
      </c>
      <c r="B53" s="4" t="s">
        <v>37</v>
      </c>
      <c r="C53" s="3" t="s">
        <v>32</v>
      </c>
      <c r="D53" s="3">
        <v>3</v>
      </c>
      <c r="E53" s="8">
        <v>7280</v>
      </c>
      <c r="F53" s="20">
        <v>10</v>
      </c>
      <c r="G53" s="8">
        <v>8008.000000000001</v>
      </c>
      <c r="H53" s="54">
        <f>D53*E53</f>
        <v>21840</v>
      </c>
      <c r="I53" s="7">
        <v>24024.000000000004</v>
      </c>
    </row>
    <row r="54" spans="1:6" s="2" customFormat="1" ht="11.25">
      <c r="A54" s="12"/>
      <c r="B54" s="10"/>
      <c r="C54" s="29"/>
      <c r="D54" s="29"/>
      <c r="E54" s="33"/>
      <c r="F54" s="47"/>
    </row>
    <row r="55" spans="1:9" s="9" customFormat="1" ht="33.75">
      <c r="A55" s="3" t="s">
        <v>71</v>
      </c>
      <c r="B55" s="4" t="s">
        <v>77</v>
      </c>
      <c r="C55" s="4" t="s">
        <v>0</v>
      </c>
      <c r="D55" s="4" t="s">
        <v>1</v>
      </c>
      <c r="E55" s="4" t="s">
        <v>74</v>
      </c>
      <c r="F55" s="4" t="s">
        <v>56</v>
      </c>
      <c r="G55" s="4" t="s">
        <v>72</v>
      </c>
      <c r="H55" s="4" t="s">
        <v>73</v>
      </c>
      <c r="I55" s="4" t="s">
        <v>59</v>
      </c>
    </row>
    <row r="56" spans="1:9" s="2" customFormat="1" ht="22.5">
      <c r="A56" s="6">
        <v>15</v>
      </c>
      <c r="B56" s="4" t="s">
        <v>38</v>
      </c>
      <c r="C56" s="3" t="s">
        <v>32</v>
      </c>
      <c r="D56" s="3">
        <v>3</v>
      </c>
      <c r="E56" s="8">
        <v>8320</v>
      </c>
      <c r="F56" s="20">
        <v>10</v>
      </c>
      <c r="G56" s="8">
        <v>9152</v>
      </c>
      <c r="H56" s="54">
        <f>D56*E56</f>
        <v>24960</v>
      </c>
      <c r="I56" s="7">
        <v>27456</v>
      </c>
    </row>
    <row r="57" spans="1:6" s="2" customFormat="1" ht="11.25">
      <c r="A57" s="12"/>
      <c r="B57" s="10"/>
      <c r="C57" s="29"/>
      <c r="D57" s="29"/>
      <c r="E57" s="33"/>
      <c r="F57" s="47"/>
    </row>
    <row r="58" spans="1:9" s="9" customFormat="1" ht="33.75">
      <c r="A58" s="3" t="s">
        <v>71</v>
      </c>
      <c r="B58" s="4" t="s">
        <v>77</v>
      </c>
      <c r="C58" s="4" t="s">
        <v>0</v>
      </c>
      <c r="D58" s="4" t="s">
        <v>1</v>
      </c>
      <c r="E58" s="4" t="s">
        <v>74</v>
      </c>
      <c r="F58" s="4" t="s">
        <v>56</v>
      </c>
      <c r="G58" s="4" t="s">
        <v>72</v>
      </c>
      <c r="H58" s="4" t="s">
        <v>73</v>
      </c>
      <c r="I58" s="4" t="s">
        <v>59</v>
      </c>
    </row>
    <row r="59" spans="1:9" s="9" customFormat="1" ht="22.5">
      <c r="A59" s="6">
        <v>16</v>
      </c>
      <c r="B59" s="4" t="s">
        <v>39</v>
      </c>
      <c r="C59" s="3" t="s">
        <v>32</v>
      </c>
      <c r="D59" s="19">
        <v>4</v>
      </c>
      <c r="E59" s="8">
        <v>4056</v>
      </c>
      <c r="F59" s="20">
        <v>10</v>
      </c>
      <c r="G59" s="8">
        <v>4461.6</v>
      </c>
      <c r="H59" s="54">
        <f>D59*E59</f>
        <v>16224</v>
      </c>
      <c r="I59" s="7">
        <v>17846.4</v>
      </c>
    </row>
    <row r="60" spans="1:6" s="9" customFormat="1" ht="11.25">
      <c r="A60" s="12"/>
      <c r="B60" s="10"/>
      <c r="C60" s="29"/>
      <c r="D60" s="13"/>
      <c r="E60" s="33"/>
      <c r="F60" s="31"/>
    </row>
    <row r="61" spans="1:9" s="9" customFormat="1" ht="33.75">
      <c r="A61" s="3" t="s">
        <v>71</v>
      </c>
      <c r="B61" s="4" t="s">
        <v>77</v>
      </c>
      <c r="C61" s="4" t="s">
        <v>0</v>
      </c>
      <c r="D61" s="4" t="s">
        <v>1</v>
      </c>
      <c r="E61" s="4" t="s">
        <v>74</v>
      </c>
      <c r="F61" s="4" t="s">
        <v>56</v>
      </c>
      <c r="G61" s="4" t="s">
        <v>72</v>
      </c>
      <c r="H61" s="4" t="s">
        <v>73</v>
      </c>
      <c r="I61" s="4" t="s">
        <v>59</v>
      </c>
    </row>
    <row r="62" spans="1:9" s="9" customFormat="1" ht="11.25">
      <c r="A62" s="6"/>
      <c r="B62" s="4" t="s">
        <v>40</v>
      </c>
      <c r="C62" s="3" t="s">
        <v>32</v>
      </c>
      <c r="D62" s="19">
        <v>300</v>
      </c>
      <c r="E62" s="8">
        <v>208</v>
      </c>
      <c r="F62" s="20">
        <v>10</v>
      </c>
      <c r="G62" s="8">
        <v>228.8</v>
      </c>
      <c r="H62" s="54">
        <f>D62*E62</f>
        <v>62400</v>
      </c>
      <c r="I62" s="7">
        <v>68640</v>
      </c>
    </row>
    <row r="63" spans="1:6" s="9" customFormat="1" ht="11.25">
      <c r="A63" s="12"/>
      <c r="B63" s="10"/>
      <c r="C63" s="29"/>
      <c r="D63" s="13"/>
      <c r="E63" s="33"/>
      <c r="F63" s="31"/>
    </row>
    <row r="64" spans="1:9" s="9" customFormat="1" ht="33.75">
      <c r="A64" s="3" t="s">
        <v>71</v>
      </c>
      <c r="B64" s="4" t="s">
        <v>77</v>
      </c>
      <c r="C64" s="4" t="s">
        <v>0</v>
      </c>
      <c r="D64" s="4" t="s">
        <v>1</v>
      </c>
      <c r="E64" s="4" t="s">
        <v>74</v>
      </c>
      <c r="F64" s="4" t="s">
        <v>56</v>
      </c>
      <c r="G64" s="4" t="s">
        <v>72</v>
      </c>
      <c r="H64" s="4" t="s">
        <v>73</v>
      </c>
      <c r="I64" s="4" t="s">
        <v>59</v>
      </c>
    </row>
    <row r="65" spans="1:9" s="9" customFormat="1" ht="11.25">
      <c r="A65" s="6">
        <v>17</v>
      </c>
      <c r="B65" s="4" t="s">
        <v>41</v>
      </c>
      <c r="C65" s="3" t="s">
        <v>32</v>
      </c>
      <c r="D65" s="19">
        <v>5</v>
      </c>
      <c r="E65" s="8">
        <v>2080</v>
      </c>
      <c r="F65" s="20">
        <v>10</v>
      </c>
      <c r="G65" s="8">
        <v>2288</v>
      </c>
      <c r="H65" s="54">
        <f>D65*E65</f>
        <v>10400</v>
      </c>
      <c r="I65" s="7">
        <v>11440</v>
      </c>
    </row>
    <row r="66" spans="1:9" s="9" customFormat="1" ht="11.25">
      <c r="A66" s="12"/>
      <c r="B66" s="10"/>
      <c r="C66" s="29"/>
      <c r="D66" s="13"/>
      <c r="E66" s="16"/>
      <c r="F66" s="13"/>
      <c r="G66" s="16"/>
      <c r="H66" s="16"/>
      <c r="I66" s="15"/>
    </row>
    <row r="67" spans="1:9" s="9" customFormat="1" ht="33.75">
      <c r="A67" s="3" t="s">
        <v>71</v>
      </c>
      <c r="B67" s="4" t="s">
        <v>42</v>
      </c>
      <c r="C67" s="4" t="s">
        <v>0</v>
      </c>
      <c r="D67" s="4" t="s">
        <v>1</v>
      </c>
      <c r="E67" s="4" t="s">
        <v>74</v>
      </c>
      <c r="F67" s="4" t="s">
        <v>56</v>
      </c>
      <c r="G67" s="4" t="s">
        <v>72</v>
      </c>
      <c r="H67" s="4" t="s">
        <v>73</v>
      </c>
      <c r="I67" s="4" t="s">
        <v>59</v>
      </c>
    </row>
    <row r="68" spans="1:9" s="9" customFormat="1" ht="11.25">
      <c r="A68" s="61">
        <v>18</v>
      </c>
      <c r="B68" s="1" t="s">
        <v>43</v>
      </c>
      <c r="C68" s="19" t="s">
        <v>32</v>
      </c>
      <c r="D68" s="19">
        <v>50</v>
      </c>
      <c r="E68" s="8">
        <v>416</v>
      </c>
      <c r="F68" s="20">
        <v>10</v>
      </c>
      <c r="G68" s="8">
        <v>457.6</v>
      </c>
      <c r="H68" s="54">
        <f>D68*E68</f>
        <v>20800</v>
      </c>
      <c r="I68" s="7">
        <v>22880</v>
      </c>
    </row>
    <row r="69" spans="1:9" s="9" customFormat="1" ht="11.25">
      <c r="A69" s="61"/>
      <c r="B69" s="1" t="s">
        <v>64</v>
      </c>
      <c r="C69" s="19" t="s">
        <v>32</v>
      </c>
      <c r="D69" s="19">
        <v>100</v>
      </c>
      <c r="E69" s="8">
        <v>572</v>
      </c>
      <c r="F69" s="20">
        <v>10</v>
      </c>
      <c r="G69" s="8">
        <v>629.2</v>
      </c>
      <c r="H69" s="54">
        <f>D69*E69</f>
        <v>57200</v>
      </c>
      <c r="I69" s="7">
        <v>62920.00000000001</v>
      </c>
    </row>
    <row r="70" spans="1:9" s="9" customFormat="1" ht="11.25">
      <c r="A70" s="61"/>
      <c r="B70" s="1" t="s">
        <v>65</v>
      </c>
      <c r="C70" s="19" t="s">
        <v>32</v>
      </c>
      <c r="D70" s="19">
        <v>300</v>
      </c>
      <c r="E70" s="8">
        <v>676</v>
      </c>
      <c r="F70" s="20">
        <v>10</v>
      </c>
      <c r="G70" s="8">
        <v>743.6</v>
      </c>
      <c r="H70" s="54">
        <f>D70*E70</f>
        <v>202800</v>
      </c>
      <c r="I70" s="7">
        <v>223080</v>
      </c>
    </row>
    <row r="71" spans="1:6" s="9" customFormat="1" ht="11.25">
      <c r="A71" s="12"/>
      <c r="B71" s="11"/>
      <c r="C71" s="13"/>
      <c r="D71" s="13"/>
      <c r="E71" s="14"/>
      <c r="F71" s="31"/>
    </row>
    <row r="72" spans="1:9" s="9" customFormat="1" ht="33.75">
      <c r="A72" s="3" t="s">
        <v>71</v>
      </c>
      <c r="B72" s="4" t="s">
        <v>77</v>
      </c>
      <c r="C72" s="4" t="s">
        <v>0</v>
      </c>
      <c r="D72" s="4" t="s">
        <v>1</v>
      </c>
      <c r="E72" s="4" t="s">
        <v>74</v>
      </c>
      <c r="F72" s="4" t="s">
        <v>56</v>
      </c>
      <c r="G72" s="4" t="s">
        <v>72</v>
      </c>
      <c r="H72" s="4" t="s">
        <v>73</v>
      </c>
      <c r="I72" s="4" t="s">
        <v>59</v>
      </c>
    </row>
    <row r="73" spans="1:9" s="2" customFormat="1" ht="22.5">
      <c r="A73" s="6">
        <v>19</v>
      </c>
      <c r="B73" s="4" t="s">
        <v>63</v>
      </c>
      <c r="C73" s="19" t="s">
        <v>32</v>
      </c>
      <c r="D73" s="3">
        <v>100</v>
      </c>
      <c r="E73" s="8">
        <v>925.6</v>
      </c>
      <c r="F73" s="20">
        <v>10</v>
      </c>
      <c r="G73" s="8">
        <v>1018.1600000000001</v>
      </c>
      <c r="H73" s="54">
        <f>D73*E73</f>
        <v>92560</v>
      </c>
      <c r="I73" s="7">
        <v>101816.00000000001</v>
      </c>
    </row>
    <row r="74" spans="1:6" s="9" customFormat="1" ht="11.25">
      <c r="A74" s="12"/>
      <c r="B74" s="11"/>
      <c r="C74" s="13"/>
      <c r="D74" s="13"/>
      <c r="E74" s="14"/>
      <c r="F74" s="31"/>
    </row>
    <row r="75" spans="1:9" s="9" customFormat="1" ht="33.75">
      <c r="A75" s="3" t="s">
        <v>71</v>
      </c>
      <c r="B75" s="4" t="s">
        <v>77</v>
      </c>
      <c r="C75" s="4" t="s">
        <v>0</v>
      </c>
      <c r="D75" s="4" t="s">
        <v>1</v>
      </c>
      <c r="E75" s="4" t="s">
        <v>74</v>
      </c>
      <c r="F75" s="4" t="s">
        <v>56</v>
      </c>
      <c r="G75" s="4" t="s">
        <v>72</v>
      </c>
      <c r="H75" s="4" t="s">
        <v>73</v>
      </c>
      <c r="I75" s="4" t="s">
        <v>59</v>
      </c>
    </row>
    <row r="76" spans="1:9" s="2" customFormat="1" ht="22.5">
      <c r="A76" s="6">
        <v>20</v>
      </c>
      <c r="B76" s="4" t="s">
        <v>62</v>
      </c>
      <c r="C76" s="19" t="s">
        <v>32</v>
      </c>
      <c r="D76" s="3">
        <v>25</v>
      </c>
      <c r="E76" s="8">
        <v>936</v>
      </c>
      <c r="F76" s="20">
        <v>10</v>
      </c>
      <c r="G76" s="8">
        <v>1029.6000000000001</v>
      </c>
      <c r="H76" s="54">
        <f>D76*E76</f>
        <v>23400</v>
      </c>
      <c r="I76" s="7">
        <v>25740.000000000004</v>
      </c>
    </row>
    <row r="77" spans="1:9" s="2" customFormat="1" ht="11.25">
      <c r="A77" s="12"/>
      <c r="B77" s="10"/>
      <c r="C77" s="29"/>
      <c r="D77" s="29"/>
      <c r="E77" s="16"/>
      <c r="F77" s="29"/>
      <c r="G77" s="16"/>
      <c r="H77" s="16"/>
      <c r="I77" s="15"/>
    </row>
    <row r="78" spans="1:9" s="9" customFormat="1" ht="33.75">
      <c r="A78" s="3" t="s">
        <v>71</v>
      </c>
      <c r="B78" s="4" t="s">
        <v>77</v>
      </c>
      <c r="C78" s="4" t="s">
        <v>0</v>
      </c>
      <c r="D78" s="4" t="s">
        <v>1</v>
      </c>
      <c r="E78" s="4" t="s">
        <v>74</v>
      </c>
      <c r="F78" s="4" t="s">
        <v>56</v>
      </c>
      <c r="G78" s="4" t="s">
        <v>72</v>
      </c>
      <c r="H78" s="4" t="s">
        <v>73</v>
      </c>
      <c r="I78" s="4" t="s">
        <v>59</v>
      </c>
    </row>
    <row r="79" spans="1:9" s="2" customFormat="1" ht="11.25">
      <c r="A79" s="6">
        <v>21</v>
      </c>
      <c r="B79" s="4" t="s">
        <v>61</v>
      </c>
      <c r="C79" s="19" t="s">
        <v>32</v>
      </c>
      <c r="D79" s="3">
        <v>15</v>
      </c>
      <c r="E79" s="8">
        <v>676</v>
      </c>
      <c r="F79" s="20">
        <v>10</v>
      </c>
      <c r="G79" s="8">
        <v>743.6</v>
      </c>
      <c r="H79" s="54">
        <f>D79*E79</f>
        <v>10140</v>
      </c>
      <c r="I79" s="7">
        <v>11154</v>
      </c>
    </row>
    <row r="80" spans="6:9" s="21" customFormat="1" ht="12.75">
      <c r="F80" s="43"/>
      <c r="I80" s="48">
        <v>1713606.752</v>
      </c>
    </row>
    <row r="81" spans="2:6" s="21" customFormat="1" ht="12.75">
      <c r="B81" s="49" t="s">
        <v>69</v>
      </c>
      <c r="F81" s="43"/>
    </row>
    <row r="82" s="21" customFormat="1" ht="12.75">
      <c r="F82" s="43"/>
    </row>
    <row r="83" spans="6:9" s="21" customFormat="1" ht="12.75">
      <c r="F83" s="43"/>
      <c r="I83" s="44"/>
    </row>
    <row r="84" spans="6:9" ht="12.75">
      <c r="F84" s="43"/>
      <c r="G84" s="21"/>
      <c r="H84" s="21"/>
      <c r="I84" s="44"/>
    </row>
    <row r="85" spans="6:9" ht="12.75">
      <c r="F85" s="43"/>
      <c r="G85" s="45"/>
      <c r="H85" s="45"/>
      <c r="I85" s="44"/>
    </row>
  </sheetData>
  <sheetProtection/>
  <mergeCells count="5">
    <mergeCell ref="A13:A18"/>
    <mergeCell ref="A21:A23"/>
    <mergeCell ref="A28:A29"/>
    <mergeCell ref="A68:A70"/>
    <mergeCell ref="B1:I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5"/>
  <sheetViews>
    <sheetView view="pageBreakPreview" zoomScale="60" zoomScalePageLayoutView="0" workbookViewId="0" topLeftCell="A1">
      <selection activeCell="K16" sqref="K16"/>
    </sheetView>
  </sheetViews>
  <sheetFormatPr defaultColWidth="9.140625" defaultRowHeight="12.75"/>
  <cols>
    <col min="1" max="1" width="5.140625" style="26" customWidth="1"/>
    <col min="2" max="2" width="29.7109375" style="26" customWidth="1"/>
    <col min="3" max="4" width="9.140625" style="26" customWidth="1"/>
    <col min="5" max="5" width="13.57421875" style="26" customWidth="1"/>
    <col min="6" max="6" width="9.140625" style="26" customWidth="1"/>
    <col min="7" max="8" width="13.28125" style="26" customWidth="1"/>
    <col min="9" max="9" width="18.7109375" style="26" customWidth="1"/>
    <col min="10" max="10" width="9.140625" style="26" customWidth="1"/>
    <col min="11" max="11" width="12.57421875" style="26" customWidth="1"/>
    <col min="12" max="12" width="12.8515625" style="21" customWidth="1"/>
    <col min="13" max="13" width="14.57421875" style="21" customWidth="1"/>
    <col min="14" max="16384" width="9.140625" style="21" customWidth="1"/>
  </cols>
  <sheetData>
    <row r="1" spans="1:9" s="9" customFormat="1" ht="33.75">
      <c r="A1" s="3" t="s">
        <v>71</v>
      </c>
      <c r="B1" s="4" t="s">
        <v>2</v>
      </c>
      <c r="C1" s="4" t="s">
        <v>0</v>
      </c>
      <c r="D1" s="4" t="s">
        <v>1</v>
      </c>
      <c r="E1" s="4" t="s">
        <v>74</v>
      </c>
      <c r="F1" s="4" t="s">
        <v>56</v>
      </c>
      <c r="G1" s="4" t="s">
        <v>72</v>
      </c>
      <c r="H1" s="4" t="s">
        <v>73</v>
      </c>
      <c r="I1" s="4" t="s">
        <v>59</v>
      </c>
    </row>
    <row r="2" spans="1:9" s="9" customFormat="1" ht="11.25">
      <c r="A2" s="63">
        <v>1</v>
      </c>
      <c r="B2" s="1" t="s">
        <v>3</v>
      </c>
      <c r="C2" s="19" t="s">
        <v>4</v>
      </c>
      <c r="D2" s="19">
        <v>20</v>
      </c>
      <c r="E2" s="8">
        <v>2100</v>
      </c>
      <c r="F2" s="38">
        <v>10</v>
      </c>
      <c r="G2" s="8">
        <v>2310</v>
      </c>
      <c r="H2" s="8">
        <f>D2*E2</f>
        <v>42000</v>
      </c>
      <c r="I2" s="39">
        <v>46200</v>
      </c>
    </row>
    <row r="3" spans="1:9" s="9" customFormat="1" ht="11.25">
      <c r="A3" s="64"/>
      <c r="B3" s="1" t="s">
        <v>5</v>
      </c>
      <c r="C3" s="19" t="s">
        <v>4</v>
      </c>
      <c r="D3" s="19">
        <v>100</v>
      </c>
      <c r="E3" s="8">
        <v>1785</v>
      </c>
      <c r="F3" s="38">
        <v>10</v>
      </c>
      <c r="G3" s="8">
        <v>1963.5000000000002</v>
      </c>
      <c r="H3" s="8">
        <f>D3*E3</f>
        <v>178500</v>
      </c>
      <c r="I3" s="39">
        <v>196350.00000000003</v>
      </c>
    </row>
    <row r="4" spans="1:9" s="9" customFormat="1" ht="12" customHeight="1">
      <c r="A4" s="65"/>
      <c r="B4" s="1" t="s">
        <v>6</v>
      </c>
      <c r="C4" s="19" t="s">
        <v>4</v>
      </c>
      <c r="D4" s="19">
        <v>5</v>
      </c>
      <c r="E4" s="8">
        <v>6300</v>
      </c>
      <c r="F4" s="38">
        <v>10</v>
      </c>
      <c r="G4" s="8">
        <v>6930.000000000001</v>
      </c>
      <c r="H4" s="8">
        <f>D4*E4</f>
        <v>31500</v>
      </c>
      <c r="I4" s="39">
        <v>34650.00000000001</v>
      </c>
    </row>
    <row r="5" spans="1:8" s="2" customFormat="1" ht="11.25">
      <c r="A5" s="12"/>
      <c r="B5" s="11"/>
      <c r="C5" s="13"/>
      <c r="D5" s="29"/>
      <c r="E5" s="16"/>
      <c r="F5" s="30"/>
      <c r="G5" s="16"/>
      <c r="H5" s="16"/>
    </row>
    <row r="6" spans="1:8" s="2" customFormat="1" ht="11.25">
      <c r="A6" s="12"/>
      <c r="B6" s="11"/>
      <c r="C6" s="13"/>
      <c r="D6" s="29"/>
      <c r="E6" s="16"/>
      <c r="F6" s="30"/>
      <c r="G6" s="16"/>
      <c r="H6" s="16"/>
    </row>
    <row r="7" spans="1:9" s="9" customFormat="1" ht="33.75">
      <c r="A7" s="3" t="s">
        <v>71</v>
      </c>
      <c r="B7" s="4" t="s">
        <v>16</v>
      </c>
      <c r="C7" s="4" t="s">
        <v>0</v>
      </c>
      <c r="D7" s="4" t="s">
        <v>1</v>
      </c>
      <c r="E7" s="4" t="s">
        <v>74</v>
      </c>
      <c r="F7" s="4" t="s">
        <v>56</v>
      </c>
      <c r="G7" s="4" t="s">
        <v>72</v>
      </c>
      <c r="H7" s="4" t="s">
        <v>73</v>
      </c>
      <c r="I7" s="4" t="s">
        <v>59</v>
      </c>
    </row>
    <row r="8" spans="1:9" s="2" customFormat="1" ht="45">
      <c r="A8" s="50">
        <v>2</v>
      </c>
      <c r="B8" s="36" t="s">
        <v>70</v>
      </c>
      <c r="C8" s="37" t="s">
        <v>4</v>
      </c>
      <c r="D8" s="3">
        <v>11</v>
      </c>
      <c r="E8" s="8">
        <v>32760</v>
      </c>
      <c r="F8" s="38">
        <v>10</v>
      </c>
      <c r="G8" s="8">
        <v>36036</v>
      </c>
      <c r="H8" s="8">
        <f>D8*E8</f>
        <v>360360</v>
      </c>
      <c r="I8" s="39">
        <v>396396</v>
      </c>
    </row>
    <row r="9" spans="1:8" s="9" customFormat="1" ht="11.25">
      <c r="A9" s="35"/>
      <c r="B9" s="11"/>
      <c r="C9" s="13"/>
      <c r="D9" s="13"/>
      <c r="E9" s="16"/>
      <c r="F9" s="18"/>
      <c r="G9" s="16"/>
      <c r="H9" s="16"/>
    </row>
    <row r="10" spans="1:8" s="9" customFormat="1" ht="11.25">
      <c r="A10" s="35"/>
      <c r="B10" s="11"/>
      <c r="C10" s="13"/>
      <c r="D10" s="13"/>
      <c r="E10" s="16"/>
      <c r="F10" s="18"/>
      <c r="G10" s="16"/>
      <c r="H10" s="16"/>
    </row>
    <row r="11" spans="1:9" s="9" customFormat="1" ht="33.75">
      <c r="A11" s="3" t="s">
        <v>71</v>
      </c>
      <c r="B11" s="4" t="s">
        <v>7</v>
      </c>
      <c r="C11" s="4" t="s">
        <v>0</v>
      </c>
      <c r="D11" s="4" t="s">
        <v>1</v>
      </c>
      <c r="E11" s="4" t="s">
        <v>74</v>
      </c>
      <c r="F11" s="4" t="s">
        <v>56</v>
      </c>
      <c r="G11" s="4" t="s">
        <v>72</v>
      </c>
      <c r="H11" s="4" t="s">
        <v>73</v>
      </c>
      <c r="I11" s="4" t="s">
        <v>59</v>
      </c>
    </row>
    <row r="12" spans="1:9" s="9" customFormat="1" ht="24" customHeight="1">
      <c r="A12" s="63">
        <v>3</v>
      </c>
      <c r="B12" s="1" t="s">
        <v>8</v>
      </c>
      <c r="C12" s="19" t="s">
        <v>4</v>
      </c>
      <c r="D12" s="19">
        <v>5</v>
      </c>
      <c r="E12" s="8">
        <v>27637.260000000002</v>
      </c>
      <c r="F12" s="38">
        <v>10</v>
      </c>
      <c r="G12" s="8">
        <v>30400.986000000004</v>
      </c>
      <c r="H12" s="8">
        <f>D12*E12</f>
        <v>138186.30000000002</v>
      </c>
      <c r="I12" s="39">
        <v>152004.93000000002</v>
      </c>
    </row>
    <row r="13" spans="1:9" s="9" customFormat="1" ht="17.25" customHeight="1">
      <c r="A13" s="64"/>
      <c r="B13" s="1" t="s">
        <v>9</v>
      </c>
      <c r="C13" s="1" t="s">
        <v>4</v>
      </c>
      <c r="D13" s="19">
        <v>9</v>
      </c>
      <c r="E13" s="8">
        <v>12062.925000000001</v>
      </c>
      <c r="F13" s="38">
        <v>10</v>
      </c>
      <c r="G13" s="8">
        <v>13269.217500000002</v>
      </c>
      <c r="H13" s="8">
        <f>D13*E13</f>
        <v>108566.32500000001</v>
      </c>
      <c r="I13" s="39">
        <v>119422.95750000002</v>
      </c>
    </row>
    <row r="14" spans="1:9" s="9" customFormat="1" ht="24" customHeight="1">
      <c r="A14" s="64"/>
      <c r="B14" s="1" t="s">
        <v>10</v>
      </c>
      <c r="C14" s="1" t="s">
        <v>4</v>
      </c>
      <c r="D14" s="19">
        <v>10</v>
      </c>
      <c r="E14" s="8">
        <v>43570.8</v>
      </c>
      <c r="F14" s="38">
        <v>10</v>
      </c>
      <c r="G14" s="8">
        <v>47927.880000000005</v>
      </c>
      <c r="H14" s="8">
        <f>D14*E14</f>
        <v>435708</v>
      </c>
      <c r="I14" s="39">
        <v>479278.80000000005</v>
      </c>
    </row>
    <row r="15" spans="1:9" s="9" customFormat="1" ht="11.25">
      <c r="A15" s="65"/>
      <c r="B15" s="1" t="s">
        <v>11</v>
      </c>
      <c r="C15" s="1" t="s">
        <v>4</v>
      </c>
      <c r="D15" s="19">
        <v>2</v>
      </c>
      <c r="E15" s="8">
        <v>43570.8</v>
      </c>
      <c r="F15" s="38">
        <v>10</v>
      </c>
      <c r="G15" s="8">
        <v>47927.880000000005</v>
      </c>
      <c r="H15" s="8">
        <f>D15*E15</f>
        <v>87141.6</v>
      </c>
      <c r="I15" s="39">
        <v>95855.76000000001</v>
      </c>
    </row>
    <row r="16" spans="1:8" s="9" customFormat="1" ht="11.25">
      <c r="A16" s="35"/>
      <c r="B16" s="11"/>
      <c r="C16" s="11"/>
      <c r="D16" s="13"/>
      <c r="E16" s="16"/>
      <c r="F16" s="18"/>
      <c r="G16" s="16"/>
      <c r="H16" s="16"/>
    </row>
    <row r="17" spans="1:8" s="9" customFormat="1" ht="11.25">
      <c r="A17" s="35"/>
      <c r="B17" s="11"/>
      <c r="C17" s="11"/>
      <c r="D17" s="13"/>
      <c r="E17" s="16"/>
      <c r="F17" s="18"/>
      <c r="G17" s="16"/>
      <c r="H17" s="16"/>
    </row>
    <row r="18" spans="1:9" s="9" customFormat="1" ht="33.75">
      <c r="A18" s="3" t="s">
        <v>71</v>
      </c>
      <c r="B18" s="4" t="s">
        <v>12</v>
      </c>
      <c r="C18" s="4" t="s">
        <v>0</v>
      </c>
      <c r="D18" s="4" t="s">
        <v>1</v>
      </c>
      <c r="E18" s="4" t="s">
        <v>74</v>
      </c>
      <c r="F18" s="4" t="s">
        <v>56</v>
      </c>
      <c r="G18" s="4" t="s">
        <v>72</v>
      </c>
      <c r="H18" s="4" t="s">
        <v>73</v>
      </c>
      <c r="I18" s="4" t="s">
        <v>59</v>
      </c>
    </row>
    <row r="19" spans="1:9" s="9" customFormat="1" ht="22.5">
      <c r="A19" s="34">
        <v>4</v>
      </c>
      <c r="B19" s="1" t="s">
        <v>12</v>
      </c>
      <c r="C19" s="1" t="s">
        <v>4</v>
      </c>
      <c r="D19" s="19">
        <v>2</v>
      </c>
      <c r="E19" s="8">
        <v>43050</v>
      </c>
      <c r="F19" s="38">
        <v>10</v>
      </c>
      <c r="G19" s="8">
        <v>47355.00000000001</v>
      </c>
      <c r="H19" s="8">
        <f>D19*E19</f>
        <v>86100</v>
      </c>
      <c r="I19" s="39">
        <v>94710.00000000001</v>
      </c>
    </row>
    <row r="20" spans="1:8" s="9" customFormat="1" ht="11.25">
      <c r="A20" s="35"/>
      <c r="B20" s="11"/>
      <c r="C20" s="11"/>
      <c r="D20" s="13"/>
      <c r="E20" s="16"/>
      <c r="F20" s="18"/>
      <c r="G20" s="16"/>
      <c r="H20" s="16"/>
    </row>
    <row r="21" spans="1:8" s="9" customFormat="1" ht="11.25">
      <c r="A21" s="35"/>
      <c r="B21" s="11"/>
      <c r="C21" s="11"/>
      <c r="D21" s="13"/>
      <c r="E21" s="16"/>
      <c r="F21" s="18"/>
      <c r="G21" s="16"/>
      <c r="H21" s="16"/>
    </row>
    <row r="22" spans="1:9" s="9" customFormat="1" ht="33.75">
      <c r="A22" s="3" t="s">
        <v>71</v>
      </c>
      <c r="B22" s="4" t="s">
        <v>13</v>
      </c>
      <c r="C22" s="4" t="s">
        <v>0</v>
      </c>
      <c r="D22" s="4" t="s">
        <v>1</v>
      </c>
      <c r="E22" s="4" t="s">
        <v>74</v>
      </c>
      <c r="F22" s="4" t="s">
        <v>56</v>
      </c>
      <c r="G22" s="4" t="s">
        <v>72</v>
      </c>
      <c r="H22" s="4" t="s">
        <v>73</v>
      </c>
      <c r="I22" s="4" t="s">
        <v>59</v>
      </c>
    </row>
    <row r="23" spans="1:9" s="2" customFormat="1" ht="11.25">
      <c r="A23" s="57">
        <v>5</v>
      </c>
      <c r="B23" s="1" t="s">
        <v>14</v>
      </c>
      <c r="C23" s="19" t="s">
        <v>4</v>
      </c>
      <c r="D23" s="3">
        <v>40</v>
      </c>
      <c r="E23" s="8">
        <v>1701</v>
      </c>
      <c r="F23" s="38">
        <v>10</v>
      </c>
      <c r="G23" s="8">
        <v>1871.1000000000001</v>
      </c>
      <c r="H23" s="8">
        <f>D23*E23</f>
        <v>68040</v>
      </c>
      <c r="I23" s="39">
        <v>74844</v>
      </c>
    </row>
    <row r="24" spans="1:9" s="2" customFormat="1" ht="11.25">
      <c r="A24" s="59"/>
      <c r="B24" s="1" t="s">
        <v>15</v>
      </c>
      <c r="C24" s="19" t="s">
        <v>4</v>
      </c>
      <c r="D24" s="3">
        <v>10</v>
      </c>
      <c r="E24" s="8">
        <v>1701</v>
      </c>
      <c r="F24" s="38">
        <v>10</v>
      </c>
      <c r="G24" s="8">
        <v>1871.1000000000001</v>
      </c>
      <c r="H24" s="8">
        <f>D24*E24</f>
        <v>17010</v>
      </c>
      <c r="I24" s="39">
        <v>18711</v>
      </c>
    </row>
    <row r="25" spans="1:9" s="2" customFormat="1" ht="21" customHeight="1">
      <c r="A25" s="12"/>
      <c r="B25" s="11"/>
      <c r="C25" s="29"/>
      <c r="D25" s="29"/>
      <c r="E25" s="33"/>
      <c r="F25" s="30"/>
      <c r="G25" s="33"/>
      <c r="H25" s="33"/>
      <c r="I25" s="40">
        <v>1708423.4475</v>
      </c>
    </row>
  </sheetData>
  <sheetProtection/>
  <mergeCells count="3">
    <mergeCell ref="A2:A4"/>
    <mergeCell ref="A23:A24"/>
    <mergeCell ref="A12:A1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Centar</cp:lastModifiedBy>
  <cp:lastPrinted>2014-03-07T10:08:42Z</cp:lastPrinted>
  <dcterms:created xsi:type="dcterms:W3CDTF">1996-10-14T23:33:28Z</dcterms:created>
  <dcterms:modified xsi:type="dcterms:W3CDTF">2014-03-10T14:32:21Z</dcterms:modified>
  <cp:category/>
  <cp:version/>
  <cp:contentType/>
  <cp:contentStatus/>
</cp:coreProperties>
</file>